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REPLANET\Price Sheets Order Forms\"/>
    </mc:Choice>
  </mc:AlternateContent>
  <xr:revisionPtr revIDLastSave="0" documentId="10_ncr:100000_{795E7C23-664E-4A4E-B7F8-6BB7F7083F7F}" xr6:coauthVersionLast="31" xr6:coauthVersionMax="31" xr10:uidLastSave="{00000000-0000-0000-0000-000000000000}"/>
  <bookViews>
    <workbookView xWindow="170" yWindow="50" windowWidth="20730" windowHeight="11030" xr2:uid="{00000000-000D-0000-FFFF-FFFF00000000}"/>
  </bookViews>
  <sheets>
    <sheet name="PurePlanetOrderForm" sheetId="2" r:id="rId1"/>
  </sheets>
  <definedNames>
    <definedName name="Discounts">#REF!</definedName>
    <definedName name="_xlnm.Print_Area" localSheetId="0">PurePlanetOrderForm!$A$1:$I$52</definedName>
  </definedNames>
  <calcPr calcId="179017" iterate="1" iterateCount="1000" concurrentCalc="0"/>
  <fileRecoveryPr autoRecover="0"/>
</workbook>
</file>

<file path=xl/calcChain.xml><?xml version="1.0" encoding="utf-8"?>
<calcChain xmlns="http://schemas.openxmlformats.org/spreadsheetml/2006/main">
  <c r="I20" i="2" l="1"/>
  <c r="I21" i="2"/>
  <c r="I9" i="2"/>
  <c r="I10" i="2"/>
  <c r="I11" i="2"/>
  <c r="I1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8" i="2"/>
  <c r="I50" i="2"/>
  <c r="H16" i="2"/>
</calcChain>
</file>

<file path=xl/sharedStrings.xml><?xml version="1.0" encoding="utf-8"?>
<sst xmlns="http://schemas.openxmlformats.org/spreadsheetml/2006/main" count="118" uniqueCount="104">
  <si>
    <t>CVV:</t>
  </si>
  <si>
    <t>Product Code</t>
  </si>
  <si>
    <t>PER UNIT PRICING</t>
  </si>
  <si>
    <t>Product Name &amp; Description</t>
  </si>
  <si>
    <t>Wholesale</t>
  </si>
  <si>
    <t>MSRP</t>
  </si>
  <si>
    <t>Total</t>
  </si>
  <si>
    <t>091401870200</t>
  </si>
  <si>
    <t>091401870408</t>
  </si>
  <si>
    <t>091401884009</t>
  </si>
  <si>
    <t>091401864100</t>
  </si>
  <si>
    <t>764934527032</t>
  </si>
  <si>
    <t>Cracked Cell Chlorella</t>
  </si>
  <si>
    <t>091401885006</t>
  </si>
  <si>
    <t>4oz powder</t>
  </si>
  <si>
    <t>091401885020</t>
  </si>
  <si>
    <t>Fulvic Zeolite</t>
  </si>
  <si>
    <t>091401600302</t>
  </si>
  <si>
    <t xml:space="preserve">Ginseng Plus  </t>
  </si>
  <si>
    <t>091401882203</t>
  </si>
  <si>
    <t>90 g powder</t>
  </si>
  <si>
    <t>764934526882</t>
  </si>
  <si>
    <t>240 vcap</t>
  </si>
  <si>
    <t>764934526936</t>
  </si>
  <si>
    <t>091401600203</t>
  </si>
  <si>
    <t>764934526905</t>
  </si>
  <si>
    <t>100 tb</t>
  </si>
  <si>
    <t>091401600104</t>
  </si>
  <si>
    <t>Organic Parasite Cleanse</t>
  </si>
  <si>
    <t>764934527001</t>
  </si>
  <si>
    <t>Red Marine Algae Plus</t>
  </si>
  <si>
    <t>Rice Bran Solubles</t>
  </si>
  <si>
    <t xml:space="preserve">Spirulina </t>
  </si>
  <si>
    <t>Tart Cherry Concentrate</t>
  </si>
  <si>
    <t>Shaker Cup</t>
  </si>
  <si>
    <t>Order Total</t>
  </si>
  <si>
    <t>Amla Plus Organic</t>
  </si>
  <si>
    <t>NA</t>
  </si>
  <si>
    <t xml:space="preserve">Master Amino Acid Pattern (MAAP) </t>
  </si>
  <si>
    <t>Unit Size</t>
  </si>
  <si>
    <t>QTY</t>
  </si>
  <si>
    <t>Green Foods Bible</t>
  </si>
  <si>
    <t>Aloe Vera 40X Concentrate</t>
  </si>
  <si>
    <t>Credit Card Number:</t>
  </si>
  <si>
    <t>Exp Date:</t>
  </si>
  <si>
    <t xml:space="preserve">Tart Cherry Concentrate Organic  </t>
  </si>
  <si>
    <t>Free Shipping in Continental US with $150.00 minimum order</t>
  </si>
  <si>
    <t xml:space="preserve"> UPC Code</t>
  </si>
  <si>
    <r>
      <rPr>
        <sz val="16"/>
        <rFont val="Calibri"/>
        <family val="2"/>
        <scheme val="minor"/>
      </rPr>
      <t>Best of Greens</t>
    </r>
    <r>
      <rPr>
        <sz val="12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Organic</t>
    </r>
  </si>
  <si>
    <t xml:space="preserve">Choco Mint Spirulina Organic </t>
  </si>
  <si>
    <t>Heirloom Wheatgrass Organic Juice Powder</t>
  </si>
  <si>
    <r>
      <rPr>
        <sz val="16"/>
        <rFont val="Calibri"/>
        <family val="2"/>
        <scheme val="minor"/>
      </rPr>
      <t>Best of Greens Organic</t>
    </r>
    <r>
      <rPr>
        <sz val="12"/>
        <rFont val="Calibri"/>
        <family val="2"/>
        <scheme val="minor"/>
      </rPr>
      <t xml:space="preserve"> - </t>
    </r>
    <r>
      <rPr>
        <sz val="14"/>
        <rFont val="Calibri"/>
        <family val="2"/>
        <scheme val="minor"/>
      </rPr>
      <t xml:space="preserve">Green Apple </t>
    </r>
  </si>
  <si>
    <r>
      <rPr>
        <sz val="16"/>
        <rFont val="Calibri"/>
        <family val="2"/>
        <scheme val="minor"/>
      </rPr>
      <t xml:space="preserve">Best of Greens Organic </t>
    </r>
    <r>
      <rPr>
        <sz val="12"/>
        <rFont val="Calibri"/>
        <family val="2"/>
        <scheme val="minor"/>
      </rPr>
      <t xml:space="preserve">- </t>
    </r>
    <r>
      <rPr>
        <sz val="14"/>
        <rFont val="Calibri"/>
        <family val="2"/>
        <scheme val="minor"/>
      </rPr>
      <t xml:space="preserve">Sweet Lemon </t>
    </r>
    <r>
      <rPr>
        <sz val="12"/>
        <rFont val="Calibri"/>
        <family val="2"/>
        <scheme val="minor"/>
      </rPr>
      <t xml:space="preserve"> </t>
    </r>
  </si>
  <si>
    <t xml:space="preserve">Ionic Elements     </t>
  </si>
  <si>
    <t>Just Barley Grass Juice Organic</t>
  </si>
  <si>
    <t>24 Unit Display</t>
  </si>
  <si>
    <t>Account Name:</t>
  </si>
  <si>
    <t>Activated Barley Organic</t>
  </si>
  <si>
    <r>
      <t xml:space="preserve">Aloe Vera Digestion    </t>
    </r>
    <r>
      <rPr>
        <sz val="11"/>
        <color theme="1"/>
        <rFont val="Calibri"/>
        <family val="2"/>
        <scheme val="minor"/>
      </rPr>
      <t>Organic Power Beverage</t>
    </r>
  </si>
  <si>
    <r>
      <t xml:space="preserve">Aloe Vera Immune C   </t>
    </r>
    <r>
      <rPr>
        <sz val="11"/>
        <color theme="1"/>
        <rFont val="Calibri"/>
        <family val="2"/>
        <scheme val="minor"/>
      </rPr>
      <t>Organic Power Beverage</t>
    </r>
  </si>
  <si>
    <r>
      <t xml:space="preserve">Beets Pre-WorkOut     </t>
    </r>
    <r>
      <rPr>
        <sz val="11"/>
        <color rgb="FF000000"/>
        <rFont val="Calibri"/>
        <family val="2"/>
        <scheme val="minor"/>
      </rPr>
      <t>Organic Power Beverage</t>
    </r>
  </si>
  <si>
    <r>
      <t xml:space="preserve">Coconut Water Joint Rescue  </t>
    </r>
    <r>
      <rPr>
        <sz val="11"/>
        <color rgb="FF000000"/>
        <rFont val="Calibri"/>
        <family val="2"/>
        <scheme val="minor"/>
      </rPr>
      <t>Organic Power Beverage</t>
    </r>
  </si>
  <si>
    <r>
      <t xml:space="preserve">Coconut Water Rehydrate      </t>
    </r>
    <r>
      <rPr>
        <sz val="11"/>
        <color rgb="FF000000"/>
        <rFont val="Calibri"/>
        <family val="2"/>
        <scheme val="minor"/>
      </rPr>
      <t>Organic Power Beverage</t>
    </r>
  </si>
  <si>
    <r>
      <t xml:space="preserve">Coconut Water Energy             </t>
    </r>
    <r>
      <rPr>
        <sz val="11"/>
        <color rgb="FF000000"/>
        <rFont val="Calibri"/>
        <family val="2"/>
        <scheme val="minor"/>
      </rPr>
      <t>Organic Power Beverage</t>
    </r>
  </si>
  <si>
    <t>764394881200</t>
  </si>
  <si>
    <t>764934881103</t>
  </si>
  <si>
    <r>
      <t xml:space="preserve">Apple Cider  Alkalizer -  </t>
    </r>
    <r>
      <rPr>
        <sz val="14"/>
        <color theme="1"/>
        <rFont val="Calibri"/>
        <family val="2"/>
        <scheme val="minor"/>
      </rPr>
      <t>Cherry</t>
    </r>
  </si>
  <si>
    <r>
      <t>Apple Cider  Probiotic -</t>
    </r>
    <r>
      <rPr>
        <sz val="14"/>
        <color theme="1"/>
        <rFont val="Calibri"/>
        <family val="2"/>
        <scheme val="minor"/>
      </rPr>
      <t xml:space="preserve"> Lemon</t>
    </r>
  </si>
  <si>
    <r>
      <t xml:space="preserve">Red Marine Algae Plus  </t>
    </r>
    <r>
      <rPr>
        <sz val="14"/>
        <rFont val="Calibri"/>
        <family val="2"/>
        <scheme val="minor"/>
      </rPr>
      <t>Lip Balm</t>
    </r>
    <r>
      <rPr>
        <sz val="11"/>
        <rFont val="Calibri"/>
        <family val="2"/>
        <scheme val="minor"/>
      </rPr>
      <t xml:space="preserve"> in Display Box</t>
    </r>
    <r>
      <rPr>
        <sz val="16"/>
        <rFont val="Calibri"/>
        <family val="2"/>
        <scheme val="minor"/>
      </rPr>
      <t xml:space="preserve">   </t>
    </r>
    <r>
      <rPr>
        <sz val="11"/>
        <rFont val="Calibri"/>
        <family val="2"/>
        <scheme val="minor"/>
      </rPr>
      <t xml:space="preserve"> </t>
    </r>
  </si>
  <si>
    <t xml:space="preserve">Coconut Oil Organic                                    </t>
  </si>
  <si>
    <t>Address:</t>
  </si>
  <si>
    <t>Email/Phone</t>
  </si>
  <si>
    <t xml:space="preserve"> info@pureplanet.com</t>
  </si>
  <si>
    <t xml:space="preserve"> pureplanet.com</t>
  </si>
  <si>
    <r>
      <t xml:space="preserve">Pocket Pack </t>
    </r>
    <r>
      <rPr>
        <sz val="10"/>
        <color theme="1"/>
        <rFont val="Calibri"/>
        <family val="2"/>
        <scheme val="minor"/>
      </rPr>
      <t>6/24 vcap</t>
    </r>
  </si>
  <si>
    <r>
      <t xml:space="preserve">Pocket Pack </t>
    </r>
    <r>
      <rPr>
        <sz val="10"/>
        <color theme="1"/>
        <rFont val="Calibri"/>
        <family val="2"/>
        <scheme val="minor"/>
      </rPr>
      <t>6/30 vcap</t>
    </r>
  </si>
  <si>
    <r>
      <t xml:space="preserve">Sports Salts   </t>
    </r>
    <r>
      <rPr>
        <sz val="14"/>
        <color theme="1"/>
        <rFont val="Calibri"/>
        <family val="2"/>
        <scheme val="minor"/>
      </rPr>
      <t/>
    </r>
  </si>
  <si>
    <r>
      <t xml:space="preserve">Beets Rapid RecoveryFuel  </t>
    </r>
    <r>
      <rPr>
        <sz val="11"/>
        <color rgb="FF000000"/>
        <rFont val="Calibri"/>
        <family val="2"/>
        <scheme val="minor"/>
      </rPr>
      <t>Organic Power Beverage</t>
    </r>
  </si>
  <si>
    <t>160g Canister</t>
  </si>
  <si>
    <t>40g powder</t>
  </si>
  <si>
    <t>280g powder</t>
  </si>
  <si>
    <t>4.2oz. liquid</t>
  </si>
  <si>
    <t>4oz. powder</t>
  </si>
  <si>
    <t>60 servings / 150g</t>
  </si>
  <si>
    <t>100 tb 500mg</t>
  </si>
  <si>
    <t>100 vcap/500mg</t>
  </si>
  <si>
    <t>300 tb/200mg</t>
  </si>
  <si>
    <t xml:space="preserve">20 servings/174g </t>
  </si>
  <si>
    <t xml:space="preserve">16oz </t>
  </si>
  <si>
    <t>1oz liquid</t>
  </si>
  <si>
    <t>4oz liquid</t>
  </si>
  <si>
    <t>180g powder</t>
  </si>
  <si>
    <t>16oz liquid</t>
  </si>
  <si>
    <t>$14.63</t>
  </si>
  <si>
    <t>$24.38</t>
  </si>
  <si>
    <t>PPNEWBUSFOLDER</t>
  </si>
  <si>
    <t>End Cap Header Signs</t>
  </si>
  <si>
    <t>PPENDCAPSIGN</t>
  </si>
  <si>
    <t>SS043</t>
  </si>
  <si>
    <t>Apple Cider Organic Sell Sheet</t>
  </si>
  <si>
    <t>79 g / 30 servings</t>
  </si>
  <si>
    <t>93.75 g /15 servings</t>
  </si>
  <si>
    <t>091401883842</t>
  </si>
  <si>
    <t>New Business Folder (Folder, Application, PriceSheet, MAP,)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</si>
</sst>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7"/>
      <color rgb="FFFFFFFF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0E0D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3" xfId="2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49" fontId="7" fillId="0" borderId="3" xfId="2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  <protection locked="0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left" vertical="center"/>
    </xf>
    <xf numFmtId="164" fontId="8" fillId="0" borderId="3" xfId="2" applyNumberFormat="1" applyFont="1" applyFill="1" applyBorder="1" applyAlignment="1" applyProtection="1">
      <alignment horizontal="left" vertical="center" wrapText="1"/>
    </xf>
    <xf numFmtId="164" fontId="8" fillId="0" borderId="3" xfId="2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 applyProtection="1">
      <alignment horizontal="left" vertical="center"/>
    </xf>
    <xf numFmtId="164" fontId="6" fillId="0" borderId="3" xfId="2" applyNumberFormat="1" applyFont="1" applyFill="1" applyBorder="1" applyAlignment="1" applyProtection="1">
      <alignment horizontal="left" vertical="center"/>
    </xf>
    <xf numFmtId="8" fontId="8" fillId="0" borderId="3" xfId="2" applyNumberFormat="1" applyFont="1" applyFill="1" applyBorder="1" applyAlignment="1" applyProtection="1">
      <alignment horizontal="left" vertical="center"/>
    </xf>
    <xf numFmtId="14" fontId="0" fillId="0" borderId="17" xfId="0" applyNumberFormat="1" applyBorder="1" applyProtection="1"/>
    <xf numFmtId="164" fontId="3" fillId="0" borderId="3" xfId="0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 wrapText="1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3" fillId="0" borderId="3" xfId="2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 applyProtection="1">
      <alignment horizontal="left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 wrapText="1"/>
      <protection locked="0"/>
    </xf>
    <xf numFmtId="0" fontId="8" fillId="2" borderId="3" xfId="2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2" fillId="0" borderId="25" xfId="2" applyFont="1" applyFill="1" applyBorder="1" applyAlignment="1" applyProtection="1">
      <alignment vertical="center" wrapText="1"/>
      <protection locked="0"/>
    </xf>
    <xf numFmtId="0" fontId="2" fillId="0" borderId="30" xfId="2" applyFont="1" applyFill="1" applyBorder="1" applyAlignment="1" applyProtection="1">
      <alignment vertical="center" wrapText="1"/>
      <protection locked="0"/>
    </xf>
    <xf numFmtId="0" fontId="2" fillId="0" borderId="33" xfId="2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 wrapText="1"/>
    </xf>
    <xf numFmtId="0" fontId="7" fillId="0" borderId="4" xfId="2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vertical="center"/>
    </xf>
    <xf numFmtId="0" fontId="2" fillId="0" borderId="27" xfId="2" applyFont="1" applyFill="1" applyBorder="1" applyAlignment="1" applyProtection="1">
      <alignment vertical="center"/>
      <protection locked="0"/>
    </xf>
    <xf numFmtId="0" fontId="2" fillId="0" borderId="24" xfId="2" applyFont="1" applyFill="1" applyBorder="1" applyAlignment="1" applyProtection="1">
      <alignment vertical="center"/>
      <protection locked="0"/>
    </xf>
    <xf numFmtId="0" fontId="2" fillId="0" borderId="30" xfId="2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27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1" fontId="1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8" fontId="11" fillId="0" borderId="3" xfId="0" applyNumberFormat="1" applyFont="1" applyBorder="1" applyAlignment="1" applyProtection="1">
      <alignment horizontal="left" vertical="center"/>
    </xf>
    <xf numFmtId="8" fontId="14" fillId="4" borderId="3" xfId="0" applyNumberFormat="1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1" fillId="0" borderId="0" xfId="0" applyFont="1" applyProtection="1"/>
    <xf numFmtId="44" fontId="22" fillId="0" borderId="23" xfId="3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44" fontId="22" fillId="0" borderId="12" xfId="3" applyFont="1" applyFill="1" applyBorder="1" applyAlignment="1" applyProtection="1">
      <alignment vertical="center"/>
    </xf>
    <xf numFmtId="0" fontId="19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vertical="center" wrapText="1"/>
    </xf>
    <xf numFmtId="0" fontId="19" fillId="2" borderId="7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wrapText="1"/>
    </xf>
    <xf numFmtId="0" fontId="2" fillId="2" borderId="18" xfId="2" applyFont="1" applyFill="1" applyBorder="1" applyProtection="1"/>
    <xf numFmtId="0" fontId="2" fillId="2" borderId="17" xfId="2" applyFont="1" applyFill="1" applyBorder="1" applyProtection="1"/>
    <xf numFmtId="0" fontId="2" fillId="2" borderId="17" xfId="2" applyFont="1" applyFill="1" applyBorder="1" applyAlignment="1" applyProtection="1">
      <alignment horizontal="center"/>
    </xf>
    <xf numFmtId="9" fontId="2" fillId="2" borderId="17" xfId="2" applyNumberFormat="1" applyFont="1" applyFill="1" applyBorder="1" applyProtection="1"/>
    <xf numFmtId="0" fontId="0" fillId="0" borderId="17" xfId="0" applyBorder="1" applyProtection="1"/>
    <xf numFmtId="0" fontId="0" fillId="0" borderId="19" xfId="0" applyBorder="1" applyProtection="1"/>
    <xf numFmtId="0" fontId="6" fillId="0" borderId="3" xfId="2" applyFont="1" applyFill="1" applyBorder="1" applyAlignment="1" applyProtection="1">
      <alignment horizontal="left" vertical="center"/>
    </xf>
    <xf numFmtId="0" fontId="4" fillId="5" borderId="39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</xf>
    <xf numFmtId="4" fontId="2" fillId="5" borderId="1" xfId="2" applyNumberFormat="1" applyFont="1" applyFill="1" applyBorder="1" applyAlignment="1" applyProtection="1">
      <alignment horizontal="center" vertical="center" wrapText="1"/>
    </xf>
    <xf numFmtId="4" fontId="16" fillId="5" borderId="1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8" fillId="0" borderId="38" xfId="2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41" xfId="0" applyFont="1" applyBorder="1" applyAlignment="1" applyProtection="1">
      <alignment horizontal="left" vertical="top"/>
    </xf>
    <xf numFmtId="0" fontId="0" fillId="0" borderId="41" xfId="0" applyFont="1" applyBorder="1" applyAlignment="1" applyProtection="1">
      <alignment horizontal="left" vertical="top"/>
    </xf>
    <xf numFmtId="0" fontId="5" fillId="0" borderId="41" xfId="0" applyFont="1" applyBorder="1" applyAlignment="1" applyProtection="1">
      <alignment horizontal="left" vertical="top"/>
      <protection locked="0"/>
    </xf>
    <xf numFmtId="0" fontId="6" fillId="0" borderId="41" xfId="0" applyFont="1" applyBorder="1" applyAlignment="1" applyProtection="1">
      <alignment horizontal="left" vertical="top"/>
      <protection locked="0"/>
    </xf>
    <xf numFmtId="0" fontId="0" fillId="0" borderId="41" xfId="0" applyFont="1" applyBorder="1" applyAlignment="1" applyProtection="1">
      <alignment horizontal="left" vertical="top"/>
      <protection locked="0"/>
    </xf>
    <xf numFmtId="0" fontId="25" fillId="0" borderId="41" xfId="0" applyFont="1" applyBorder="1" applyAlignment="1" applyProtection="1">
      <alignment horizontal="left" vertical="top"/>
    </xf>
    <xf numFmtId="1" fontId="25" fillId="0" borderId="41" xfId="0" applyNumberFormat="1" applyFont="1" applyBorder="1" applyAlignment="1" applyProtection="1">
      <alignment horizontal="center" vertical="top"/>
    </xf>
    <xf numFmtId="0" fontId="26" fillId="0" borderId="41" xfId="0" applyFont="1" applyBorder="1" applyAlignment="1" applyProtection="1">
      <alignment horizontal="left" vertical="top"/>
    </xf>
    <xf numFmtId="0" fontId="24" fillId="0" borderId="41" xfId="0" applyFont="1" applyBorder="1" applyAlignment="1" applyProtection="1">
      <alignment horizontal="center" vertical="top"/>
    </xf>
    <xf numFmtId="0" fontId="23" fillId="0" borderId="41" xfId="0" applyFont="1" applyBorder="1" applyAlignment="1" applyProtection="1">
      <alignment horizontal="left" vertical="top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0" borderId="32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3" fillId="0" borderId="41" xfId="0" applyFont="1" applyBorder="1" applyAlignment="1" applyProtection="1">
      <alignment horizontal="center" vertical="top"/>
    </xf>
    <xf numFmtId="0" fontId="17" fillId="2" borderId="24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4" fillId="5" borderId="35" xfId="2" applyFont="1" applyFill="1" applyBorder="1" applyAlignment="1" applyProtection="1">
      <alignment horizontal="center" vertical="center" wrapText="1"/>
    </xf>
    <xf numFmtId="0" fontId="4" fillId="5" borderId="37" xfId="2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4" fontId="4" fillId="5" borderId="1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24" xfId="0" applyFont="1" applyFill="1" applyBorder="1" applyAlignment="1" applyProtection="1">
      <alignment horizontal="center"/>
    </xf>
    <xf numFmtId="44" fontId="22" fillId="2" borderId="21" xfId="3" applyFont="1" applyFill="1" applyBorder="1" applyAlignment="1" applyProtection="1">
      <alignment horizontal="center"/>
    </xf>
    <xf numFmtId="44" fontId="22" fillId="2" borderId="22" xfId="3" applyFont="1" applyFill="1" applyBorder="1" applyAlignment="1" applyProtection="1">
      <alignment horizontal="center"/>
    </xf>
    <xf numFmtId="0" fontId="2" fillId="0" borderId="28" xfId="2" applyFont="1" applyFill="1" applyBorder="1" applyAlignment="1" applyProtection="1">
      <alignment horizontal="left" vertical="center"/>
      <protection locked="0"/>
    </xf>
    <xf numFmtId="0" fontId="2" fillId="0" borderId="29" xfId="2" applyFont="1" applyFill="1" applyBorder="1" applyAlignment="1" applyProtection="1">
      <alignment horizontal="left" vertical="center"/>
      <protection locked="0"/>
    </xf>
    <xf numFmtId="0" fontId="2" fillId="0" borderId="28" xfId="2" applyFont="1" applyFill="1" applyBorder="1" applyAlignment="1" applyProtection="1">
      <alignment vertical="center"/>
      <protection locked="0"/>
    </xf>
    <xf numFmtId="0" fontId="2" fillId="0" borderId="29" xfId="2" applyFont="1" applyFill="1" applyBorder="1" applyAlignment="1" applyProtection="1">
      <alignment vertical="center"/>
      <protection locked="0"/>
    </xf>
    <xf numFmtId="4" fontId="5" fillId="2" borderId="15" xfId="2" applyNumberFormat="1" applyFont="1" applyFill="1" applyBorder="1" applyAlignment="1" applyProtection="1">
      <alignment horizontal="center"/>
    </xf>
    <xf numFmtId="4" fontId="5" fillId="2" borderId="16" xfId="2" applyNumberFormat="1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5" fillId="5" borderId="1" xfId="2" applyFont="1" applyFill="1" applyBorder="1" applyAlignment="1" applyProtection="1">
      <alignment horizontal="center" vertical="center" wrapText="1"/>
    </xf>
    <xf numFmtId="4" fontId="5" fillId="2" borderId="13" xfId="2" applyNumberFormat="1" applyFont="1" applyFill="1" applyBorder="1" applyAlignment="1" applyProtection="1">
      <alignment horizontal="center"/>
    </xf>
    <xf numFmtId="4" fontId="5" fillId="2" borderId="14" xfId="2" applyNumberFormat="1" applyFont="1" applyFill="1" applyBorder="1" applyAlignment="1" applyProtection="1">
      <alignment horizontal="center"/>
    </xf>
    <xf numFmtId="0" fontId="8" fillId="0" borderId="38" xfId="2" applyFont="1" applyFill="1" applyBorder="1" applyAlignment="1" applyProtection="1">
      <alignment horizontal="left" vertical="center"/>
    </xf>
    <xf numFmtId="0" fontId="8" fillId="0" borderId="20" xfId="2" applyFont="1" applyFill="1" applyBorder="1" applyAlignment="1" applyProtection="1">
      <alignment horizontal="left" vertical="center"/>
    </xf>
    <xf numFmtId="0" fontId="6" fillId="0" borderId="38" xfId="2" applyFont="1" applyFill="1" applyBorder="1" applyAlignment="1" applyProtection="1">
      <alignment horizontal="left" vertical="center"/>
    </xf>
    <xf numFmtId="0" fontId="6" fillId="0" borderId="20" xfId="2" applyFont="1" applyFill="1" applyBorder="1" applyAlignment="1" applyProtection="1">
      <alignment horizontal="left" vertical="center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90E0D1"/>
      <color rgb="FF19A8B3"/>
      <color rgb="FF0FB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565452</xdr:colOff>
      <xdr:row>0</xdr:row>
      <xdr:rowOff>0</xdr:rowOff>
    </xdr:from>
    <xdr:to>
      <xdr:col>0</xdr:col>
      <xdr:colOff>2929467</xdr:colOff>
      <xdr:row>1</xdr:row>
      <xdr:rowOff>193963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452" y="0"/>
          <a:ext cx="2364015" cy="558030"/>
        </a:xfrm>
        <a:prstGeom prst="rect">
          <a:avLst/>
        </a:prstGeom>
      </xdr:spPr>
    </xdr:pic>
    <xdr:clientData/>
  </xdr:twoCellAnchor>
  <xdr:oneCellAnchor>
    <xdr:from>
      <xdr:col>2</xdr:col>
      <xdr:colOff>16933</xdr:colOff>
      <xdr:row>0</xdr:row>
      <xdr:rowOff>33869</xdr:rowOff>
    </xdr:from>
    <xdr:ext cx="2607734" cy="55033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47823B-92B4-46E9-AB76-B89F1CFC809D}"/>
            </a:ext>
          </a:extLst>
        </xdr:cNvPr>
        <xdr:cNvSpPr/>
      </xdr:nvSpPr>
      <xdr:spPr>
        <a:xfrm>
          <a:off x="4809066" y="33869"/>
          <a:ext cx="2607734" cy="55033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19A8B3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CARSTOCK 2018</a:t>
          </a:r>
        </a:p>
      </xdr:txBody>
    </xdr:sp>
    <xdr:clientData/>
  </xdr:oneCellAnchor>
  <xdr:twoCellAnchor editAs="oneCell">
    <xdr:from>
      <xdr:col>1</xdr:col>
      <xdr:colOff>177798</xdr:colOff>
      <xdr:row>15</xdr:row>
      <xdr:rowOff>59265</xdr:rowOff>
    </xdr:from>
    <xdr:to>
      <xdr:col>1</xdr:col>
      <xdr:colOff>413158</xdr:colOff>
      <xdr:row>15</xdr:row>
      <xdr:rowOff>213782</xdr:rowOff>
    </xdr:to>
    <xdr:pic>
      <xdr:nvPicPr>
        <xdr:cNvPr id="12" name="Picture 11" descr="http://cliparts.co/cliparts/8cz/nXB/8cznXBMcp.jpg">
          <a:extLst>
            <a:ext uri="{FF2B5EF4-FFF2-40B4-BE49-F238E27FC236}">
              <a16:creationId xmlns:a16="http://schemas.microsoft.com/office/drawing/2014/main" id="{259140F3-0700-4376-AA20-54AC4A32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8" y="3640665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220132</xdr:colOff>
      <xdr:row>14</xdr:row>
      <xdr:rowOff>42333</xdr:rowOff>
    </xdr:from>
    <xdr:to>
      <xdr:col>1</xdr:col>
      <xdr:colOff>455492</xdr:colOff>
      <xdr:row>14</xdr:row>
      <xdr:rowOff>196850</xdr:rowOff>
    </xdr:to>
    <xdr:pic>
      <xdr:nvPicPr>
        <xdr:cNvPr id="13" name="Picture 12" descr="http://cliparts.co/cliparts/8cz/nXB/8cznXBMcp.jpg">
          <a:extLst>
            <a:ext uri="{FF2B5EF4-FFF2-40B4-BE49-F238E27FC236}">
              <a16:creationId xmlns:a16="http://schemas.microsoft.com/office/drawing/2014/main" id="{43869A62-443B-4827-BBFE-C81494E1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932" y="3877733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194734</xdr:colOff>
      <xdr:row>15</xdr:row>
      <xdr:rowOff>59267</xdr:rowOff>
    </xdr:from>
    <xdr:to>
      <xdr:col>1</xdr:col>
      <xdr:colOff>430094</xdr:colOff>
      <xdr:row>15</xdr:row>
      <xdr:rowOff>213784</xdr:rowOff>
    </xdr:to>
    <xdr:pic>
      <xdr:nvPicPr>
        <xdr:cNvPr id="14" name="Picture 13" descr="http://cliparts.co/cliparts/8cz/nXB/8cznXBMcp.jpg">
          <a:extLst>
            <a:ext uri="{FF2B5EF4-FFF2-40B4-BE49-F238E27FC236}">
              <a16:creationId xmlns:a16="http://schemas.microsoft.com/office/drawing/2014/main" id="{C9E5A172-45A9-4B3D-9108-9E7E8571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6534" y="4402667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186267</xdr:colOff>
      <xdr:row>27</xdr:row>
      <xdr:rowOff>50801</xdr:rowOff>
    </xdr:from>
    <xdr:to>
      <xdr:col>1</xdr:col>
      <xdr:colOff>421627</xdr:colOff>
      <xdr:row>27</xdr:row>
      <xdr:rowOff>205318</xdr:rowOff>
    </xdr:to>
    <xdr:pic>
      <xdr:nvPicPr>
        <xdr:cNvPr id="20" name="Picture 19" descr="http://cliparts.co/cliparts/8cz/nXB/8cznXBMcp.jpg">
          <a:extLst>
            <a:ext uri="{FF2B5EF4-FFF2-40B4-BE49-F238E27FC236}">
              <a16:creationId xmlns:a16="http://schemas.microsoft.com/office/drawing/2014/main" id="{22D5EB7C-356B-4200-BC7A-D81DD288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8067" y="7213601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194731</xdr:colOff>
      <xdr:row>30</xdr:row>
      <xdr:rowOff>50800</xdr:rowOff>
    </xdr:from>
    <xdr:to>
      <xdr:col>1</xdr:col>
      <xdr:colOff>430091</xdr:colOff>
      <xdr:row>30</xdr:row>
      <xdr:rowOff>205317</xdr:rowOff>
    </xdr:to>
    <xdr:pic>
      <xdr:nvPicPr>
        <xdr:cNvPr id="21" name="Picture 20" descr="http://cliparts.co/cliparts/8cz/nXB/8cznXBMcp.jpg">
          <a:extLst>
            <a:ext uri="{FF2B5EF4-FFF2-40B4-BE49-F238E27FC236}">
              <a16:creationId xmlns:a16="http://schemas.microsoft.com/office/drawing/2014/main" id="{81538ACC-238F-487E-B511-8CCDD511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6531" y="6680200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220134</xdr:colOff>
      <xdr:row>22</xdr:row>
      <xdr:rowOff>59267</xdr:rowOff>
    </xdr:from>
    <xdr:to>
      <xdr:col>1</xdr:col>
      <xdr:colOff>455494</xdr:colOff>
      <xdr:row>22</xdr:row>
      <xdr:rowOff>213784</xdr:rowOff>
    </xdr:to>
    <xdr:pic>
      <xdr:nvPicPr>
        <xdr:cNvPr id="26" name="Picture 25" descr="http://cliparts.co/cliparts/8cz/nXB/8cznXBMcp.jpg">
          <a:extLst>
            <a:ext uri="{FF2B5EF4-FFF2-40B4-BE49-F238E27FC236}">
              <a16:creationId xmlns:a16="http://schemas.microsoft.com/office/drawing/2014/main" id="{489CEF87-76B4-4BFC-B2C2-18A95762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934" y="7450667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203201</xdr:colOff>
      <xdr:row>23</xdr:row>
      <xdr:rowOff>50800</xdr:rowOff>
    </xdr:from>
    <xdr:to>
      <xdr:col>1</xdr:col>
      <xdr:colOff>438561</xdr:colOff>
      <xdr:row>23</xdr:row>
      <xdr:rowOff>205317</xdr:rowOff>
    </xdr:to>
    <xdr:pic>
      <xdr:nvPicPr>
        <xdr:cNvPr id="28" name="Picture 27" descr="http://cliparts.co/cliparts/8cz/nXB/8cznXBMcp.jpg">
          <a:extLst>
            <a:ext uri="{FF2B5EF4-FFF2-40B4-BE49-F238E27FC236}">
              <a16:creationId xmlns:a16="http://schemas.microsoft.com/office/drawing/2014/main" id="{481B7F8E-8702-4271-8DA6-98C30157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1" y="7950200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186268</xdr:colOff>
      <xdr:row>10</xdr:row>
      <xdr:rowOff>67734</xdr:rowOff>
    </xdr:from>
    <xdr:to>
      <xdr:col>1</xdr:col>
      <xdr:colOff>421628</xdr:colOff>
      <xdr:row>10</xdr:row>
      <xdr:rowOff>222251</xdr:rowOff>
    </xdr:to>
    <xdr:pic>
      <xdr:nvPicPr>
        <xdr:cNvPr id="31" name="Picture 30" descr="http://cliparts.co/cliparts/8cz/nXB/8cznXBMcp.jpg">
          <a:extLst>
            <a:ext uri="{FF2B5EF4-FFF2-40B4-BE49-F238E27FC236}">
              <a16:creationId xmlns:a16="http://schemas.microsoft.com/office/drawing/2014/main" id="{723A5513-F1C9-48E2-8CB7-BE8FCFCC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8068" y="2887134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203201</xdr:colOff>
      <xdr:row>28</xdr:row>
      <xdr:rowOff>59266</xdr:rowOff>
    </xdr:from>
    <xdr:to>
      <xdr:col>1</xdr:col>
      <xdr:colOff>438561</xdr:colOff>
      <xdr:row>28</xdr:row>
      <xdr:rowOff>213783</xdr:rowOff>
    </xdr:to>
    <xdr:pic>
      <xdr:nvPicPr>
        <xdr:cNvPr id="43" name="Picture 42" descr="http://cliparts.co/cliparts/8cz/nXB/8cznXBMcp.jpg">
          <a:extLst>
            <a:ext uri="{FF2B5EF4-FFF2-40B4-BE49-F238E27FC236}">
              <a16:creationId xmlns:a16="http://schemas.microsoft.com/office/drawing/2014/main" id="{1752BFF7-27A1-405C-B8E2-D9482F2D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1" y="9990666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194733</xdr:colOff>
      <xdr:row>37</xdr:row>
      <xdr:rowOff>50800</xdr:rowOff>
    </xdr:from>
    <xdr:to>
      <xdr:col>1</xdr:col>
      <xdr:colOff>430093</xdr:colOff>
      <xdr:row>37</xdr:row>
      <xdr:rowOff>205317</xdr:rowOff>
    </xdr:to>
    <xdr:pic>
      <xdr:nvPicPr>
        <xdr:cNvPr id="44" name="Picture 43" descr="http://cliparts.co/cliparts/8cz/nXB/8cznXBMcp.jpg">
          <a:extLst>
            <a:ext uri="{FF2B5EF4-FFF2-40B4-BE49-F238E27FC236}">
              <a16:creationId xmlns:a16="http://schemas.microsoft.com/office/drawing/2014/main" id="{B4876FEA-6DC2-4D61-82A8-40C86EE0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6533" y="12776200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40</xdr:row>
      <xdr:rowOff>50799</xdr:rowOff>
    </xdr:from>
    <xdr:to>
      <xdr:col>1</xdr:col>
      <xdr:colOff>413160</xdr:colOff>
      <xdr:row>40</xdr:row>
      <xdr:rowOff>205316</xdr:rowOff>
    </xdr:to>
    <xdr:pic>
      <xdr:nvPicPr>
        <xdr:cNvPr id="46" name="Picture 45" descr="http://cliparts.co/cliparts/8cz/nXB/8cznXBMcp.jpg">
          <a:extLst>
            <a:ext uri="{FF2B5EF4-FFF2-40B4-BE49-F238E27FC236}">
              <a16:creationId xmlns:a16="http://schemas.microsoft.com/office/drawing/2014/main" id="{0548C199-4827-4FDE-A1B4-0DB5539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792199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160866</xdr:colOff>
      <xdr:row>41</xdr:row>
      <xdr:rowOff>42334</xdr:rowOff>
    </xdr:from>
    <xdr:to>
      <xdr:col>1</xdr:col>
      <xdr:colOff>396226</xdr:colOff>
      <xdr:row>41</xdr:row>
      <xdr:rowOff>196851</xdr:rowOff>
    </xdr:to>
    <xdr:pic>
      <xdr:nvPicPr>
        <xdr:cNvPr id="47" name="Picture 46" descr="http://cliparts.co/cliparts/8cz/nXB/8cznXBMcp.jpg">
          <a:extLst>
            <a:ext uri="{FF2B5EF4-FFF2-40B4-BE49-F238E27FC236}">
              <a16:creationId xmlns:a16="http://schemas.microsoft.com/office/drawing/2014/main" id="{F25907EE-56B7-40DF-A345-C13A7A4D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666" y="14037734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177801</xdr:colOff>
      <xdr:row>42</xdr:row>
      <xdr:rowOff>50800</xdr:rowOff>
    </xdr:from>
    <xdr:to>
      <xdr:col>1</xdr:col>
      <xdr:colOff>413161</xdr:colOff>
      <xdr:row>42</xdr:row>
      <xdr:rowOff>205317</xdr:rowOff>
    </xdr:to>
    <xdr:pic>
      <xdr:nvPicPr>
        <xdr:cNvPr id="48" name="Picture 47" descr="http://cliparts.co/cliparts/8cz/nXB/8cznXBMcp.jpg">
          <a:extLst>
            <a:ext uri="{FF2B5EF4-FFF2-40B4-BE49-F238E27FC236}">
              <a16:creationId xmlns:a16="http://schemas.microsoft.com/office/drawing/2014/main" id="{2395469A-A3B9-4276-9A6C-2800CA75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14300200"/>
          <a:ext cx="235360" cy="154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2683936</xdr:colOff>
      <xdr:row>7</xdr:row>
      <xdr:rowOff>13682</xdr:rowOff>
    </xdr:from>
    <xdr:to>
      <xdr:col>0</xdr:col>
      <xdr:colOff>3132667</xdr:colOff>
      <xdr:row>8</xdr:row>
      <xdr:rowOff>0</xdr:rowOff>
    </xdr:to>
    <xdr:pic>
      <xdr:nvPicPr>
        <xdr:cNvPr id="30" name="Picture 29" descr="See the source image">
          <a:extLst>
            <a:ext uri="{FF2B5EF4-FFF2-40B4-BE49-F238E27FC236}">
              <a16:creationId xmlns:a16="http://schemas.microsoft.com/office/drawing/2014/main" id="{D95528C0-DDAD-446B-9B05-72DE8CE607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14" t="7071" r="3965" b="17878"/>
        <a:stretch/>
      </xdr:blipFill>
      <xdr:spPr bwMode="auto">
        <a:xfrm>
          <a:off x="2683936" y="2071082"/>
          <a:ext cx="448731" cy="24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2683934</xdr:colOff>
      <xdr:row>8</xdr:row>
      <xdr:rowOff>8466</xdr:rowOff>
    </xdr:from>
    <xdr:to>
      <xdr:col>0</xdr:col>
      <xdr:colOff>3132665</xdr:colOff>
      <xdr:row>8</xdr:row>
      <xdr:rowOff>248784</xdr:rowOff>
    </xdr:to>
    <xdr:pic>
      <xdr:nvPicPr>
        <xdr:cNvPr id="32" name="Picture 31" descr="See the source image">
          <a:extLst>
            <a:ext uri="{FF2B5EF4-FFF2-40B4-BE49-F238E27FC236}">
              <a16:creationId xmlns:a16="http://schemas.microsoft.com/office/drawing/2014/main" id="{8BE5B0F2-7CC7-428F-A8F7-0993CB22C7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14" t="7071" r="3965" b="17878"/>
        <a:stretch/>
      </xdr:blipFill>
      <xdr:spPr bwMode="auto">
        <a:xfrm>
          <a:off x="2683934" y="2319866"/>
          <a:ext cx="448731" cy="24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4224866</xdr:colOff>
      <xdr:row>5</xdr:row>
      <xdr:rowOff>8465</xdr:rowOff>
    </xdr:from>
    <xdr:to>
      <xdr:col>2</xdr:col>
      <xdr:colOff>16935</xdr:colOff>
      <xdr:row>7</xdr:row>
      <xdr:rowOff>135466</xdr:rowOff>
    </xdr:to>
    <xdr:pic>
      <xdr:nvPicPr>
        <xdr:cNvPr id="33" name="Picture 32" descr="http://remax-valencia-ca-paris911.com/wp-content/uploads/2017/01/xl-best-seller-red-banner.jpg">
          <a:extLst>
            <a:ext uri="{FF2B5EF4-FFF2-40B4-BE49-F238E27FC236}">
              <a16:creationId xmlns:a16="http://schemas.microsoft.com/office/drawing/2014/main" id="{F76EEB29-4E1B-4778-9446-AD5109C5E1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38" t="19830" r="26878" b="14551"/>
        <a:stretch/>
      </xdr:blipFill>
      <xdr:spPr bwMode="auto">
        <a:xfrm>
          <a:off x="4224866" y="1583265"/>
          <a:ext cx="584202" cy="60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2"/>
  <sheetViews>
    <sheetView tabSelected="1" zoomScale="75" zoomScaleNormal="75" zoomScaleSheetLayoutView="100" workbookViewId="0">
      <selection activeCell="A45" sqref="A45"/>
    </sheetView>
  </sheetViews>
  <sheetFormatPr defaultColWidth="9.1796875" defaultRowHeight="14.5" x14ac:dyDescent="0.35"/>
  <cols>
    <col min="1" max="1" width="60.7265625" style="6" customWidth="1"/>
    <col min="2" max="2" width="7.90625" style="6" customWidth="1"/>
    <col min="3" max="3" width="22.81640625" style="6" customWidth="1"/>
    <col min="4" max="4" width="11.81640625" style="6" customWidth="1"/>
    <col min="5" max="5" width="19.54296875" style="6" customWidth="1"/>
    <col min="6" max="6" width="5.453125" style="6" customWidth="1"/>
    <col min="7" max="8" width="12.453125" style="6" customWidth="1"/>
    <col min="9" max="9" width="9.453125" style="6" customWidth="1"/>
    <col min="10" max="16384" width="9.1796875" style="6"/>
  </cols>
  <sheetData>
    <row r="1" spans="1:12" ht="28.5" customHeight="1" x14ac:dyDescent="0.45">
      <c r="A1" s="135"/>
      <c r="B1" s="135"/>
      <c r="C1" s="135"/>
      <c r="D1" s="135"/>
      <c r="E1" s="135"/>
      <c r="F1" s="135"/>
      <c r="G1" s="125" t="s">
        <v>73</v>
      </c>
      <c r="H1" s="125"/>
      <c r="I1" s="125"/>
      <c r="J1" s="49"/>
    </row>
    <row r="2" spans="1:12" s="1" customFormat="1" ht="19" thickBot="1" x14ac:dyDescent="0.5">
      <c r="A2" s="136"/>
      <c r="B2" s="136"/>
      <c r="C2" s="136"/>
      <c r="D2" s="136"/>
      <c r="E2" s="136"/>
      <c r="F2" s="136"/>
      <c r="G2" s="124" t="s">
        <v>72</v>
      </c>
      <c r="H2" s="124"/>
      <c r="I2" s="124"/>
      <c r="J2" s="50"/>
    </row>
    <row r="3" spans="1:12" s="83" customFormat="1" ht="25.4" customHeight="1" thickTop="1" thickBot="1" x14ac:dyDescent="0.4">
      <c r="A3" s="62" t="s">
        <v>56</v>
      </c>
      <c r="B3" s="63"/>
      <c r="C3" s="47"/>
      <c r="D3" s="48"/>
      <c r="E3" s="120" t="s">
        <v>43</v>
      </c>
      <c r="F3" s="64"/>
      <c r="G3" s="139"/>
      <c r="H3" s="139"/>
      <c r="I3" s="140"/>
    </row>
    <row r="4" spans="1:12" s="83" customFormat="1" ht="25.4" customHeight="1" thickTop="1" thickBot="1" x14ac:dyDescent="0.4">
      <c r="A4" s="66" t="s">
        <v>70</v>
      </c>
      <c r="B4" s="65"/>
      <c r="C4" s="67"/>
      <c r="D4" s="43"/>
      <c r="E4" s="121" t="s">
        <v>44</v>
      </c>
      <c r="F4" s="122" t="s">
        <v>0</v>
      </c>
      <c r="G4" s="141"/>
      <c r="H4" s="141"/>
      <c r="I4" s="142"/>
    </row>
    <row r="5" spans="1:12" s="83" customFormat="1" ht="25.4" customHeight="1" thickTop="1" thickBot="1" x14ac:dyDescent="0.4">
      <c r="A5" s="68" t="s">
        <v>71</v>
      </c>
      <c r="B5" s="69"/>
      <c r="C5" s="46"/>
      <c r="D5" s="46"/>
      <c r="E5" s="128" t="s">
        <v>46</v>
      </c>
      <c r="F5" s="129"/>
      <c r="G5" s="129"/>
      <c r="H5" s="129"/>
      <c r="I5" s="130"/>
    </row>
    <row r="6" spans="1:12" s="83" customFormat="1" ht="16.5" customHeight="1" thickBot="1" x14ac:dyDescent="0.4">
      <c r="A6" s="126" t="s">
        <v>3</v>
      </c>
      <c r="B6" s="102"/>
      <c r="C6" s="131" t="s">
        <v>39</v>
      </c>
      <c r="D6" s="131" t="s">
        <v>1</v>
      </c>
      <c r="E6" s="131" t="s">
        <v>47</v>
      </c>
      <c r="F6" s="132" t="s">
        <v>40</v>
      </c>
      <c r="G6" s="133" t="s">
        <v>2</v>
      </c>
      <c r="H6" s="133"/>
      <c r="I6" s="149" t="s">
        <v>6</v>
      </c>
    </row>
    <row r="7" spans="1:12" s="83" customFormat="1" ht="21.75" customHeight="1" thickBot="1" x14ac:dyDescent="0.25">
      <c r="A7" s="127"/>
      <c r="B7" s="103"/>
      <c r="C7" s="131"/>
      <c r="D7" s="131"/>
      <c r="E7" s="131"/>
      <c r="F7" s="132"/>
      <c r="G7" s="104" t="s">
        <v>4</v>
      </c>
      <c r="H7" s="105" t="s">
        <v>5</v>
      </c>
      <c r="I7" s="149"/>
      <c r="L7" s="84"/>
    </row>
    <row r="8" spans="1:12" s="86" customFormat="1" ht="20.149999999999999" customHeight="1" x14ac:dyDescent="0.35">
      <c r="A8" s="82" t="s">
        <v>66</v>
      </c>
      <c r="B8" s="82"/>
      <c r="C8" s="72" t="s">
        <v>78</v>
      </c>
      <c r="D8" s="38">
        <v>88120</v>
      </c>
      <c r="E8" s="39" t="s">
        <v>64</v>
      </c>
      <c r="F8" s="40"/>
      <c r="G8" s="79">
        <v>17.97</v>
      </c>
      <c r="H8" s="80">
        <v>29.95</v>
      </c>
      <c r="I8" s="85">
        <f>SUM(F8*G8)</f>
        <v>0</v>
      </c>
      <c r="L8" s="6"/>
    </row>
    <row r="9" spans="1:12" s="86" customFormat="1" ht="20.149999999999999" customHeight="1" x14ac:dyDescent="0.35">
      <c r="A9" s="82" t="s">
        <v>67</v>
      </c>
      <c r="B9" s="82"/>
      <c r="C9" s="72" t="s">
        <v>78</v>
      </c>
      <c r="D9" s="38">
        <v>88110</v>
      </c>
      <c r="E9" s="39" t="s">
        <v>65</v>
      </c>
      <c r="F9" s="40"/>
      <c r="G9" s="79">
        <v>17.97</v>
      </c>
      <c r="H9" s="80">
        <v>29.95</v>
      </c>
      <c r="I9" s="85">
        <f t="shared" ref="I9:I45" si="0">SUM(F9*G9)</f>
        <v>0</v>
      </c>
    </row>
    <row r="10" spans="1:12" s="86" customFormat="1" ht="20.149999999999999" customHeight="1" x14ac:dyDescent="0.35">
      <c r="A10" s="82" t="s">
        <v>57</v>
      </c>
      <c r="B10" s="82"/>
      <c r="C10" s="51" t="s">
        <v>80</v>
      </c>
      <c r="D10" s="38">
        <v>87020</v>
      </c>
      <c r="E10" s="39" t="s">
        <v>7</v>
      </c>
      <c r="F10" s="40"/>
      <c r="G10" s="41">
        <v>15.17</v>
      </c>
      <c r="H10" s="42">
        <v>25.28</v>
      </c>
      <c r="I10" s="85">
        <f t="shared" si="0"/>
        <v>0</v>
      </c>
      <c r="K10" s="6"/>
    </row>
    <row r="11" spans="1:12" s="83" customFormat="1" ht="20.149999999999999" customHeight="1" x14ac:dyDescent="0.35">
      <c r="A11" s="106" t="s">
        <v>54</v>
      </c>
      <c r="B11" s="101"/>
      <c r="C11" s="55" t="s">
        <v>79</v>
      </c>
      <c r="D11" s="7">
        <v>52690</v>
      </c>
      <c r="E11" s="21" t="s">
        <v>25</v>
      </c>
      <c r="F11" s="22"/>
      <c r="G11" s="30">
        <v>9.93</v>
      </c>
      <c r="H11" s="36">
        <v>15.95</v>
      </c>
      <c r="I11" s="85">
        <f t="shared" si="0"/>
        <v>0</v>
      </c>
    </row>
    <row r="12" spans="1:12" s="83" customFormat="1" ht="20.149999999999999" customHeight="1" x14ac:dyDescent="0.35">
      <c r="A12" s="57" t="s">
        <v>42</v>
      </c>
      <c r="B12" s="57"/>
      <c r="C12" s="52" t="s">
        <v>81</v>
      </c>
      <c r="D12" s="3">
        <v>87040</v>
      </c>
      <c r="E12" s="14" t="s">
        <v>8</v>
      </c>
      <c r="F12" s="13"/>
      <c r="G12" s="26">
        <v>19.18</v>
      </c>
      <c r="H12" s="33">
        <v>31.95</v>
      </c>
      <c r="I12" s="85">
        <f t="shared" si="0"/>
        <v>0</v>
      </c>
    </row>
    <row r="13" spans="1:12" s="83" customFormat="1" ht="20.149999999999999" customHeight="1" x14ac:dyDescent="0.35">
      <c r="A13" s="73" t="s">
        <v>59</v>
      </c>
      <c r="B13" s="73"/>
      <c r="C13" s="72" t="s">
        <v>78</v>
      </c>
      <c r="D13" s="74">
        <v>87140</v>
      </c>
      <c r="E13" s="75">
        <v>764934871401</v>
      </c>
      <c r="F13" s="70"/>
      <c r="G13" s="79">
        <v>17.97</v>
      </c>
      <c r="H13" s="80">
        <v>29.95</v>
      </c>
      <c r="I13" s="85">
        <f t="shared" si="0"/>
        <v>0</v>
      </c>
    </row>
    <row r="14" spans="1:12" s="83" customFormat="1" ht="20.149999999999999" customHeight="1" x14ac:dyDescent="0.35">
      <c r="A14" s="73" t="s">
        <v>58</v>
      </c>
      <c r="B14" s="73"/>
      <c r="C14" s="72" t="s">
        <v>78</v>
      </c>
      <c r="D14" s="74">
        <v>87150</v>
      </c>
      <c r="E14" s="75">
        <v>764934871500</v>
      </c>
      <c r="F14" s="70"/>
      <c r="G14" s="79">
        <v>17.97</v>
      </c>
      <c r="H14" s="80">
        <v>29.95</v>
      </c>
      <c r="I14" s="85">
        <f t="shared" si="0"/>
        <v>0</v>
      </c>
    </row>
    <row r="15" spans="1:12" s="83" customFormat="1" ht="20.149999999999999" customHeight="1" x14ac:dyDescent="0.35">
      <c r="A15" s="152" t="s">
        <v>36</v>
      </c>
      <c r="B15" s="81"/>
      <c r="C15" s="53" t="s">
        <v>84</v>
      </c>
      <c r="D15" s="4">
        <v>88400</v>
      </c>
      <c r="E15" s="15" t="s">
        <v>9</v>
      </c>
      <c r="F15" s="16"/>
      <c r="G15" s="26">
        <v>7.01</v>
      </c>
      <c r="H15" s="33">
        <v>11.68</v>
      </c>
      <c r="I15" s="85">
        <f t="shared" si="0"/>
        <v>0</v>
      </c>
    </row>
    <row r="16" spans="1:12" s="83" customFormat="1" ht="20.149999999999999" customHeight="1" x14ac:dyDescent="0.35">
      <c r="A16" s="153"/>
      <c r="B16" s="81"/>
      <c r="C16" s="53" t="s">
        <v>82</v>
      </c>
      <c r="D16" s="4">
        <v>86410</v>
      </c>
      <c r="E16" s="15" t="s">
        <v>10</v>
      </c>
      <c r="F16" s="16"/>
      <c r="G16" s="26">
        <v>8.3699999999999992</v>
      </c>
      <c r="H16" s="33">
        <f>SUM(G16/0.6)</f>
        <v>13.95</v>
      </c>
      <c r="I16" s="85">
        <f t="shared" si="0"/>
        <v>0</v>
      </c>
    </row>
    <row r="17" spans="1:9" s="83" customFormat="1" ht="20.149999999999999" customHeight="1" x14ac:dyDescent="0.35">
      <c r="A17" s="76" t="s">
        <v>60</v>
      </c>
      <c r="B17" s="76"/>
      <c r="C17" s="72" t="s">
        <v>78</v>
      </c>
      <c r="D17" s="74">
        <v>87120</v>
      </c>
      <c r="E17" s="75">
        <v>764934871203</v>
      </c>
      <c r="F17" s="70"/>
      <c r="G17" s="79">
        <v>17.97</v>
      </c>
      <c r="H17" s="80">
        <v>29.95</v>
      </c>
      <c r="I17" s="85">
        <f t="shared" si="0"/>
        <v>0</v>
      </c>
    </row>
    <row r="18" spans="1:9" s="83" customFormat="1" ht="20.149999999999999" customHeight="1" x14ac:dyDescent="0.35">
      <c r="A18" s="76" t="s">
        <v>77</v>
      </c>
      <c r="B18" s="76"/>
      <c r="C18" s="72" t="s">
        <v>78</v>
      </c>
      <c r="D18" s="74">
        <v>87130</v>
      </c>
      <c r="E18" s="75">
        <v>764934871302</v>
      </c>
      <c r="F18" s="70"/>
      <c r="G18" s="79">
        <v>17.97</v>
      </c>
      <c r="H18" s="80">
        <v>29.95</v>
      </c>
      <c r="I18" s="85">
        <f t="shared" si="0"/>
        <v>0</v>
      </c>
    </row>
    <row r="19" spans="1:9" s="83" customFormat="1" ht="20.149999999999999" customHeight="1" x14ac:dyDescent="0.35">
      <c r="A19" s="58" t="s">
        <v>48</v>
      </c>
      <c r="B19" s="58"/>
      <c r="C19" s="54" t="s">
        <v>83</v>
      </c>
      <c r="D19" s="2">
        <v>52703</v>
      </c>
      <c r="E19" s="12" t="s">
        <v>11</v>
      </c>
      <c r="F19" s="13"/>
      <c r="G19" s="26">
        <v>17.97</v>
      </c>
      <c r="H19" s="33">
        <v>29.95</v>
      </c>
      <c r="I19" s="85">
        <f t="shared" si="0"/>
        <v>0</v>
      </c>
    </row>
    <row r="20" spans="1:9" s="83" customFormat="1" ht="20.149999999999999" customHeight="1" x14ac:dyDescent="0.35">
      <c r="A20" s="59" t="s">
        <v>51</v>
      </c>
      <c r="B20" s="59"/>
      <c r="C20" s="115" t="s">
        <v>100</v>
      </c>
      <c r="D20" s="2">
        <v>52710</v>
      </c>
      <c r="E20" s="116">
        <v>764934527100</v>
      </c>
      <c r="F20" s="112"/>
      <c r="G20" s="117" t="s">
        <v>93</v>
      </c>
      <c r="H20" s="118" t="s">
        <v>94</v>
      </c>
      <c r="I20" s="85">
        <f t="shared" si="0"/>
        <v>0</v>
      </c>
    </row>
    <row r="21" spans="1:9" s="83" customFormat="1" ht="20.149999999999999" customHeight="1" x14ac:dyDescent="0.35">
      <c r="A21" s="59" t="s">
        <v>52</v>
      </c>
      <c r="B21" s="59"/>
      <c r="C21" s="115" t="s">
        <v>100</v>
      </c>
      <c r="D21" s="2">
        <v>52707</v>
      </c>
      <c r="E21" s="116">
        <v>764934527070</v>
      </c>
      <c r="F21" s="112"/>
      <c r="G21" s="117" t="s">
        <v>93</v>
      </c>
      <c r="H21" s="118" t="s">
        <v>94</v>
      </c>
      <c r="I21" s="85">
        <f t="shared" si="0"/>
        <v>0</v>
      </c>
    </row>
    <row r="22" spans="1:9" s="83" customFormat="1" ht="20.149999999999999" customHeight="1" x14ac:dyDescent="0.35">
      <c r="A22" s="107" t="s">
        <v>49</v>
      </c>
      <c r="B22" s="82"/>
      <c r="C22" s="54" t="s">
        <v>101</v>
      </c>
      <c r="D22" s="3">
        <v>88384</v>
      </c>
      <c r="E22" s="17" t="s">
        <v>102</v>
      </c>
      <c r="F22" s="18"/>
      <c r="G22" s="27">
        <v>8.9700000000000006</v>
      </c>
      <c r="H22" s="34">
        <v>14.95</v>
      </c>
      <c r="I22" s="85">
        <f t="shared" si="0"/>
        <v>0</v>
      </c>
    </row>
    <row r="23" spans="1:9" s="83" customFormat="1" ht="20.149999999999999" customHeight="1" x14ac:dyDescent="0.35">
      <c r="A23" s="154" t="s">
        <v>32</v>
      </c>
      <c r="B23" s="101"/>
      <c r="C23" s="55" t="s">
        <v>14</v>
      </c>
      <c r="D23" s="7">
        <v>88356</v>
      </c>
      <c r="E23" s="25">
        <v>91401883569</v>
      </c>
      <c r="F23" s="22"/>
      <c r="G23" s="30">
        <v>7.95</v>
      </c>
      <c r="H23" s="36">
        <v>13.25</v>
      </c>
      <c r="I23" s="85">
        <f t="shared" si="0"/>
        <v>0</v>
      </c>
    </row>
    <row r="24" spans="1:9" s="83" customFormat="1" ht="20.149999999999999" customHeight="1" x14ac:dyDescent="0.35">
      <c r="A24" s="155"/>
      <c r="B24" s="101"/>
      <c r="C24" s="55" t="s">
        <v>85</v>
      </c>
      <c r="D24" s="7">
        <v>88340</v>
      </c>
      <c r="E24" s="25">
        <v>91401883408</v>
      </c>
      <c r="F24" s="22"/>
      <c r="G24" s="30">
        <v>6.32</v>
      </c>
      <c r="H24" s="36">
        <v>10.53</v>
      </c>
      <c r="I24" s="85">
        <f t="shared" si="0"/>
        <v>0</v>
      </c>
    </row>
    <row r="25" spans="1:9" s="83" customFormat="1" ht="20.149999999999999" customHeight="1" x14ac:dyDescent="0.35">
      <c r="A25" s="76" t="s">
        <v>63</v>
      </c>
      <c r="B25" s="76"/>
      <c r="C25" s="72" t="s">
        <v>78</v>
      </c>
      <c r="D25" s="74">
        <v>87180</v>
      </c>
      <c r="E25" s="75">
        <v>764934871807</v>
      </c>
      <c r="F25" s="70"/>
      <c r="G25" s="79">
        <v>17.97</v>
      </c>
      <c r="H25" s="80">
        <v>29.95</v>
      </c>
      <c r="I25" s="85">
        <f t="shared" si="0"/>
        <v>0</v>
      </c>
    </row>
    <row r="26" spans="1:9" s="83" customFormat="1" ht="20.149999999999999" customHeight="1" x14ac:dyDescent="0.35">
      <c r="A26" s="76" t="s">
        <v>61</v>
      </c>
      <c r="B26" s="76"/>
      <c r="C26" s="72" t="s">
        <v>78</v>
      </c>
      <c r="D26" s="74">
        <v>87170</v>
      </c>
      <c r="E26" s="75">
        <v>764934871708</v>
      </c>
      <c r="F26" s="70"/>
      <c r="G26" s="79">
        <v>17.97</v>
      </c>
      <c r="H26" s="80">
        <v>29.95</v>
      </c>
      <c r="I26" s="85">
        <f t="shared" si="0"/>
        <v>0</v>
      </c>
    </row>
    <row r="27" spans="1:9" s="83" customFormat="1" ht="20.149999999999999" customHeight="1" x14ac:dyDescent="0.35">
      <c r="A27" s="76" t="s">
        <v>62</v>
      </c>
      <c r="B27" s="76"/>
      <c r="C27" s="72" t="s">
        <v>78</v>
      </c>
      <c r="D27" s="74">
        <v>87160</v>
      </c>
      <c r="E27" s="75">
        <v>764934871609</v>
      </c>
      <c r="F27" s="70"/>
      <c r="G27" s="79">
        <v>17.97</v>
      </c>
      <c r="H27" s="80">
        <v>29.95</v>
      </c>
      <c r="I27" s="85">
        <f t="shared" si="0"/>
        <v>0</v>
      </c>
    </row>
    <row r="28" spans="1:9" s="83" customFormat="1" ht="20.149999999999999" customHeight="1" x14ac:dyDescent="0.35">
      <c r="A28" s="152" t="s">
        <v>12</v>
      </c>
      <c r="B28" s="81"/>
      <c r="C28" s="53" t="s">
        <v>86</v>
      </c>
      <c r="D28" s="4">
        <v>88500</v>
      </c>
      <c r="E28" s="15" t="s">
        <v>13</v>
      </c>
      <c r="F28" s="20"/>
      <c r="G28" s="28">
        <v>9.57</v>
      </c>
      <c r="H28" s="35">
        <v>15.95</v>
      </c>
      <c r="I28" s="85">
        <f t="shared" si="0"/>
        <v>0</v>
      </c>
    </row>
    <row r="29" spans="1:9" s="83" customFormat="1" ht="20.149999999999999" customHeight="1" x14ac:dyDescent="0.35">
      <c r="A29" s="153"/>
      <c r="B29" s="81"/>
      <c r="C29" s="53" t="s">
        <v>14</v>
      </c>
      <c r="D29" s="4">
        <v>88502</v>
      </c>
      <c r="E29" s="15" t="s">
        <v>15</v>
      </c>
      <c r="F29" s="20"/>
      <c r="G29" s="28">
        <v>13.35</v>
      </c>
      <c r="H29" s="35">
        <v>22.25</v>
      </c>
      <c r="I29" s="85">
        <f t="shared" si="0"/>
        <v>0</v>
      </c>
    </row>
    <row r="30" spans="1:9" s="83" customFormat="1" ht="20.149999999999999" customHeight="1" x14ac:dyDescent="0.35">
      <c r="A30" s="101" t="s">
        <v>69</v>
      </c>
      <c r="B30" s="101"/>
      <c r="C30" s="55" t="s">
        <v>88</v>
      </c>
      <c r="D30" s="7">
        <v>87030</v>
      </c>
      <c r="E30" s="19">
        <v>91401870309</v>
      </c>
      <c r="F30" s="13"/>
      <c r="G30" s="28">
        <v>8.6999999999999993</v>
      </c>
      <c r="H30" s="35">
        <v>14.49</v>
      </c>
      <c r="I30" s="85">
        <f t="shared" si="0"/>
        <v>0</v>
      </c>
    </row>
    <row r="31" spans="1:9" s="86" customFormat="1" ht="20.149999999999999" customHeight="1" x14ac:dyDescent="0.35">
      <c r="A31" s="101" t="s">
        <v>28</v>
      </c>
      <c r="B31" s="101"/>
      <c r="C31" s="55" t="s">
        <v>87</v>
      </c>
      <c r="D31" s="7">
        <v>52700</v>
      </c>
      <c r="E31" s="15" t="s">
        <v>29</v>
      </c>
      <c r="F31" s="13"/>
      <c r="G31" s="28">
        <v>14.99</v>
      </c>
      <c r="H31" s="35">
        <v>24.95</v>
      </c>
      <c r="I31" s="85">
        <f t="shared" si="0"/>
        <v>0</v>
      </c>
    </row>
    <row r="32" spans="1:9" s="83" customFormat="1" ht="20.149999999999999" customHeight="1" x14ac:dyDescent="0.35">
      <c r="A32" s="101" t="s">
        <v>16</v>
      </c>
      <c r="B32" s="101"/>
      <c r="C32" s="55" t="s">
        <v>89</v>
      </c>
      <c r="D32" s="7">
        <v>60030</v>
      </c>
      <c r="E32" s="14" t="s">
        <v>17</v>
      </c>
      <c r="F32" s="13"/>
      <c r="G32" s="28">
        <v>35.97</v>
      </c>
      <c r="H32" s="35">
        <v>59.95</v>
      </c>
      <c r="I32" s="85">
        <f t="shared" si="0"/>
        <v>0</v>
      </c>
    </row>
    <row r="33" spans="1:9" s="86" customFormat="1" ht="20.149999999999999" customHeight="1" x14ac:dyDescent="0.35">
      <c r="A33" s="81" t="s">
        <v>18</v>
      </c>
      <c r="B33" s="81"/>
      <c r="C33" s="53" t="s">
        <v>84</v>
      </c>
      <c r="D33" s="4">
        <v>88220</v>
      </c>
      <c r="E33" s="15" t="s">
        <v>19</v>
      </c>
      <c r="F33" s="16"/>
      <c r="G33" s="29">
        <v>7.26</v>
      </c>
      <c r="H33" s="35">
        <v>12.1</v>
      </c>
      <c r="I33" s="85">
        <f t="shared" si="0"/>
        <v>0</v>
      </c>
    </row>
    <row r="34" spans="1:9" s="83" customFormat="1" ht="20.149999999999999" customHeight="1" x14ac:dyDescent="0.35">
      <c r="A34" s="134" t="s">
        <v>50</v>
      </c>
      <c r="B34" s="101"/>
      <c r="C34" s="55" t="s">
        <v>20</v>
      </c>
      <c r="D34" s="7">
        <v>52688</v>
      </c>
      <c r="E34" s="21" t="s">
        <v>21</v>
      </c>
      <c r="F34" s="22"/>
      <c r="G34" s="30">
        <v>17.97</v>
      </c>
      <c r="H34" s="36">
        <v>29.95</v>
      </c>
      <c r="I34" s="85">
        <f t="shared" si="0"/>
        <v>0</v>
      </c>
    </row>
    <row r="35" spans="1:9" s="83" customFormat="1" ht="20.149999999999999" customHeight="1" x14ac:dyDescent="0.35">
      <c r="A35" s="134"/>
      <c r="B35" s="101"/>
      <c r="C35" s="55" t="s">
        <v>22</v>
      </c>
      <c r="D35" s="7">
        <v>52693</v>
      </c>
      <c r="E35" s="21" t="s">
        <v>23</v>
      </c>
      <c r="F35" s="22"/>
      <c r="G35" s="30">
        <v>23.18</v>
      </c>
      <c r="H35" s="36">
        <v>38.630000000000003</v>
      </c>
      <c r="I35" s="85">
        <f t="shared" si="0"/>
        <v>0</v>
      </c>
    </row>
    <row r="36" spans="1:9" s="83" customFormat="1" ht="20.149999999999999" customHeight="1" x14ac:dyDescent="0.35">
      <c r="A36" s="101" t="s">
        <v>53</v>
      </c>
      <c r="B36" s="101"/>
      <c r="C36" s="55" t="s">
        <v>90</v>
      </c>
      <c r="D36" s="7">
        <v>60020</v>
      </c>
      <c r="E36" s="15" t="s">
        <v>24</v>
      </c>
      <c r="F36" s="13"/>
      <c r="G36" s="28">
        <v>22.2</v>
      </c>
      <c r="H36" s="35">
        <v>36.950000000000003</v>
      </c>
      <c r="I36" s="85">
        <f t="shared" si="0"/>
        <v>0</v>
      </c>
    </row>
    <row r="37" spans="1:9" s="83" customFormat="1" ht="20.149999999999999" customHeight="1" x14ac:dyDescent="0.35">
      <c r="A37" s="101" t="s">
        <v>38</v>
      </c>
      <c r="B37" s="101"/>
      <c r="C37" s="55" t="s">
        <v>26</v>
      </c>
      <c r="D37" s="7">
        <v>60010</v>
      </c>
      <c r="E37" s="15" t="s">
        <v>27</v>
      </c>
      <c r="F37" s="13"/>
      <c r="G37" s="28">
        <v>37.799999999999997</v>
      </c>
      <c r="H37" s="35">
        <v>62.95</v>
      </c>
      <c r="I37" s="85">
        <f t="shared" si="0"/>
        <v>0</v>
      </c>
    </row>
    <row r="38" spans="1:9" s="83" customFormat="1" ht="20.149999999999999" customHeight="1" x14ac:dyDescent="0.35">
      <c r="A38" s="108" t="s">
        <v>30</v>
      </c>
      <c r="B38" s="81"/>
      <c r="C38" s="54" t="s">
        <v>74</v>
      </c>
      <c r="D38" s="2">
        <v>87003</v>
      </c>
      <c r="E38" s="24">
        <v>91401870033</v>
      </c>
      <c r="F38" s="13"/>
      <c r="G38" s="26">
        <v>35.880000000000003</v>
      </c>
      <c r="H38" s="33">
        <v>9.99</v>
      </c>
      <c r="I38" s="85">
        <f t="shared" si="0"/>
        <v>0</v>
      </c>
    </row>
    <row r="39" spans="1:9" s="86" customFormat="1" ht="20.149999999999999" customHeight="1" x14ac:dyDescent="0.35">
      <c r="A39" s="81" t="s">
        <v>68</v>
      </c>
      <c r="B39" s="81"/>
      <c r="C39" s="53" t="s">
        <v>55</v>
      </c>
      <c r="D39" s="4">
        <v>87004</v>
      </c>
      <c r="E39" s="19">
        <v>91401870040</v>
      </c>
      <c r="F39" s="16"/>
      <c r="G39" s="28">
        <v>71.83</v>
      </c>
      <c r="H39" s="35">
        <v>4.99</v>
      </c>
      <c r="I39" s="85">
        <f t="shared" si="0"/>
        <v>0</v>
      </c>
    </row>
    <row r="40" spans="1:9" s="83" customFormat="1" ht="20.149999999999999" customHeight="1" x14ac:dyDescent="0.35">
      <c r="A40" s="101" t="s">
        <v>31</v>
      </c>
      <c r="B40" s="101"/>
      <c r="C40" s="55" t="s">
        <v>91</v>
      </c>
      <c r="D40" s="7">
        <v>60001</v>
      </c>
      <c r="E40" s="19">
        <v>91401600012</v>
      </c>
      <c r="F40" s="13"/>
      <c r="G40" s="28">
        <v>14.97</v>
      </c>
      <c r="H40" s="35">
        <v>24.95</v>
      </c>
      <c r="I40" s="85">
        <f t="shared" si="0"/>
        <v>0</v>
      </c>
    </row>
    <row r="41" spans="1:9" s="83" customFormat="1" ht="20.149999999999999" customHeight="1" x14ac:dyDescent="0.35">
      <c r="A41" s="109" t="s">
        <v>76</v>
      </c>
      <c r="B41" s="82"/>
      <c r="C41" s="54" t="s">
        <v>75</v>
      </c>
      <c r="D41" s="5">
        <v>97002</v>
      </c>
      <c r="E41" s="23">
        <v>764934970029</v>
      </c>
      <c r="F41" s="16"/>
      <c r="G41" s="29">
        <v>32.28</v>
      </c>
      <c r="H41" s="37">
        <v>8.99</v>
      </c>
      <c r="I41" s="85">
        <f t="shared" si="0"/>
        <v>0</v>
      </c>
    </row>
    <row r="42" spans="1:9" s="83" customFormat="1" ht="20.149999999999999" customHeight="1" x14ac:dyDescent="0.35">
      <c r="A42" s="60" t="s">
        <v>33</v>
      </c>
      <c r="B42" s="60"/>
      <c r="C42" s="56" t="s">
        <v>92</v>
      </c>
      <c r="D42" s="5">
        <v>87050</v>
      </c>
      <c r="E42" s="24">
        <v>91401870507</v>
      </c>
      <c r="F42" s="16"/>
      <c r="G42" s="29">
        <v>21.01</v>
      </c>
      <c r="H42" s="37">
        <v>34.99</v>
      </c>
      <c r="I42" s="85">
        <f t="shared" si="0"/>
        <v>0</v>
      </c>
    </row>
    <row r="43" spans="1:9" s="83" customFormat="1" ht="20.149999999999999" customHeight="1" x14ac:dyDescent="0.35">
      <c r="A43" s="60" t="s">
        <v>45</v>
      </c>
      <c r="B43" s="60"/>
      <c r="C43" s="56" t="s">
        <v>92</v>
      </c>
      <c r="D43" s="5">
        <v>87051</v>
      </c>
      <c r="E43" s="24">
        <v>91401870514</v>
      </c>
      <c r="F43" s="16"/>
      <c r="G43" s="29">
        <v>21.01</v>
      </c>
      <c r="H43" s="37">
        <v>34.99</v>
      </c>
      <c r="I43" s="85">
        <f t="shared" si="0"/>
        <v>0</v>
      </c>
    </row>
    <row r="44" spans="1:9" s="83" customFormat="1" ht="17.5" customHeight="1" x14ac:dyDescent="0.35">
      <c r="A44" s="8" t="s">
        <v>41</v>
      </c>
      <c r="B44" s="61"/>
      <c r="C44" s="147">
        <v>8410</v>
      </c>
      <c r="D44" s="148"/>
      <c r="E44" s="9"/>
      <c r="F44" s="11"/>
      <c r="G44" s="31">
        <v>9.1</v>
      </c>
      <c r="H44" s="44" t="s">
        <v>37</v>
      </c>
      <c r="I44" s="85">
        <f t="shared" si="0"/>
        <v>0</v>
      </c>
    </row>
    <row r="45" spans="1:9" s="83" customFormat="1" ht="17.5" customHeight="1" x14ac:dyDescent="0.35">
      <c r="A45" s="8" t="s">
        <v>34</v>
      </c>
      <c r="B45" s="61"/>
      <c r="C45" s="147">
        <v>9817</v>
      </c>
      <c r="D45" s="148"/>
      <c r="E45" s="9"/>
      <c r="F45" s="11"/>
      <c r="G45" s="31">
        <v>7.99</v>
      </c>
      <c r="H45" s="45">
        <v>9.99</v>
      </c>
      <c r="I45" s="85">
        <f t="shared" si="0"/>
        <v>0</v>
      </c>
    </row>
    <row r="46" spans="1:9" s="83" customFormat="1" ht="17.5" customHeight="1" x14ac:dyDescent="0.35">
      <c r="A46" s="77"/>
      <c r="B46" s="78"/>
      <c r="C46" s="145"/>
      <c r="D46" s="146"/>
      <c r="E46" s="10"/>
      <c r="F46" s="71"/>
      <c r="G46" s="87"/>
      <c r="H46" s="87"/>
      <c r="I46" s="88"/>
    </row>
    <row r="47" spans="1:9" ht="23" customHeight="1" x14ac:dyDescent="0.35">
      <c r="A47" s="119" t="s">
        <v>103</v>
      </c>
      <c r="B47" s="111"/>
      <c r="C47" s="123" t="s">
        <v>95</v>
      </c>
      <c r="D47" s="123"/>
      <c r="E47" s="110"/>
      <c r="F47" s="113"/>
      <c r="G47" s="110"/>
      <c r="H47" s="110"/>
      <c r="I47" s="110"/>
    </row>
    <row r="48" spans="1:9" ht="23" customHeight="1" x14ac:dyDescent="0.35">
      <c r="A48" s="119" t="s">
        <v>96</v>
      </c>
      <c r="B48" s="111"/>
      <c r="C48" s="123" t="s">
        <v>97</v>
      </c>
      <c r="D48" s="123"/>
      <c r="E48" s="111"/>
      <c r="F48" s="114"/>
      <c r="G48" s="111"/>
      <c r="H48" s="111"/>
      <c r="I48" s="111"/>
    </row>
    <row r="49" spans="1:9" ht="23" customHeight="1" thickBot="1" x14ac:dyDescent="0.4">
      <c r="A49" s="119" t="s">
        <v>99</v>
      </c>
      <c r="B49" s="111"/>
      <c r="C49" s="123" t="s">
        <v>98</v>
      </c>
      <c r="D49" s="123"/>
      <c r="E49" s="111"/>
      <c r="F49" s="114"/>
      <c r="G49" s="111"/>
      <c r="H49" s="111"/>
      <c r="I49" s="111"/>
    </row>
    <row r="50" spans="1:9" ht="19" thickTop="1" x14ac:dyDescent="0.45">
      <c r="A50" s="89"/>
      <c r="B50" s="90"/>
      <c r="C50" s="90"/>
      <c r="D50" s="90"/>
      <c r="E50" s="90"/>
      <c r="F50" s="91"/>
      <c r="G50" s="143" t="s">
        <v>35</v>
      </c>
      <c r="H50" s="144"/>
      <c r="I50" s="137">
        <f>SUM(I8:I45)</f>
        <v>0</v>
      </c>
    </row>
    <row r="51" spans="1:9" ht="19" thickBot="1" x14ac:dyDescent="0.5">
      <c r="A51" s="92"/>
      <c r="B51" s="93"/>
      <c r="C51" s="93"/>
      <c r="D51" s="93"/>
      <c r="E51" s="93"/>
      <c r="F51" s="94"/>
      <c r="G51" s="150"/>
      <c r="H51" s="151"/>
      <c r="I51" s="138"/>
    </row>
    <row r="52" spans="1:9" ht="16" thickTop="1" x14ac:dyDescent="0.35">
      <c r="A52" s="95"/>
      <c r="B52" s="96"/>
      <c r="C52" s="97"/>
      <c r="D52" s="97"/>
      <c r="E52" s="96"/>
      <c r="F52" s="98"/>
      <c r="G52" s="99"/>
      <c r="H52" s="32">
        <v>43293</v>
      </c>
      <c r="I52" s="100"/>
    </row>
  </sheetData>
  <sheetProtection algorithmName="SHA-512" hashValue="E8N7wTRaC+VRs67hlwmwb5pv6EHVC7DKjpDBL55319GmyjpjFSLhD5VmM0+U4dXZCMdR5BLA4PCYYA1P3IKDzw==" saltValue="QXSKQ0GiPFpn+81GNrK9gQ==" spinCount="100000" sheet="1" objects="1" scenarios="1"/>
  <sortState ref="A15:I43">
    <sortCondition ref="A50:A51"/>
  </sortState>
  <mergeCells count="26">
    <mergeCell ref="C48:D48"/>
    <mergeCell ref="C49:D49"/>
    <mergeCell ref="A1:F2"/>
    <mergeCell ref="I50:I51"/>
    <mergeCell ref="G3:I3"/>
    <mergeCell ref="G4:I4"/>
    <mergeCell ref="G50:H50"/>
    <mergeCell ref="C46:D46"/>
    <mergeCell ref="C45:D45"/>
    <mergeCell ref="I6:I7"/>
    <mergeCell ref="G51:H51"/>
    <mergeCell ref="C44:D44"/>
    <mergeCell ref="A15:A16"/>
    <mergeCell ref="A23:A24"/>
    <mergeCell ref="A28:A29"/>
    <mergeCell ref="C47:D47"/>
    <mergeCell ref="G2:I2"/>
    <mergeCell ref="G1:I1"/>
    <mergeCell ref="A6:A7"/>
    <mergeCell ref="E5:I5"/>
    <mergeCell ref="C6:C7"/>
    <mergeCell ref="D6:D7"/>
    <mergeCell ref="F6:F7"/>
    <mergeCell ref="G6:H6"/>
    <mergeCell ref="E6:E7"/>
    <mergeCell ref="A34:A35"/>
  </mergeCells>
  <printOptions horizontalCentered="1"/>
  <pageMargins left="0" right="0" top="0" bottom="0" header="0.3" footer="0.3"/>
  <pageSetup scale="61" orientation="portrait" r:id="rId1"/>
  <ignoredErrors>
    <ignoredError sqref="E8 E37 E16 E32 E33:E36 E9:E11 E23 E38:E40 E17:E19 E12:E15 G20:H21 E24 E25:E27 E28:E31 E41:E43" numberStoredAsText="1"/>
    <ignoredError sqref="I8:I9 I50 I10:I11 I16:I19 H16 I12:I15 I22:I23 I24 I25:I27 I28:I32 I33:I37 I38:I40 I41:I4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PurePlanetOrderForm</vt:lpstr>
      <vt:lpstr>PurePlanetOrderForm!Print_Area</vt:lpstr>
    </vt:vector>
  </TitlesOfParts>
  <Company>Organic By Nature,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velvetb</dc:creator>
  <cp:lastModifiedBy>velvetb</cp:lastModifiedBy>
  <cp:lastPrinted>2018-04-11T22:18:17Z</cp:lastPrinted>
  <dcterms:created xsi:type="dcterms:W3CDTF">2016-01-21T01:24:03Z</dcterms:created>
  <dcterms:modified xsi:type="dcterms:W3CDTF">2018-07-12T19:49:51Z</dcterms:modified>
</cp:coreProperties>
</file>